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e A\Desktop\"/>
    </mc:Choice>
  </mc:AlternateContent>
  <bookViews>
    <workbookView xWindow="0" yWindow="0" windowWidth="24000" windowHeight="8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/>
  <c r="H184" i="1"/>
  <c r="H195" i="1" s="1"/>
  <c r="G184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J157" i="1" s="1"/>
  <c r="I156" i="1"/>
  <c r="H156" i="1"/>
  <c r="G156" i="1"/>
  <c r="G157" i="1" s="1"/>
  <c r="F156" i="1"/>
  <c r="B147" i="1"/>
  <c r="A147" i="1"/>
  <c r="L146" i="1"/>
  <c r="L157" i="1" s="1"/>
  <c r="J146" i="1"/>
  <c r="I146" i="1"/>
  <c r="I157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/>
  <c r="H70" i="1"/>
  <c r="H81" i="1" s="1"/>
  <c r="G70" i="1"/>
  <c r="F70" i="1"/>
  <c r="B62" i="1"/>
  <c r="A62" i="1"/>
  <c r="L61" i="1"/>
  <c r="J61" i="1"/>
  <c r="I61" i="1"/>
  <c r="H61" i="1"/>
  <c r="G61" i="1"/>
  <c r="G62" i="1" s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I13" i="1"/>
  <c r="I24" i="1" s="1"/>
  <c r="H13" i="1"/>
  <c r="H24" i="1" s="1"/>
  <c r="G13" i="1"/>
  <c r="G24" i="1" s="1"/>
  <c r="F13" i="1"/>
  <c r="G138" i="1" l="1"/>
  <c r="H157" i="1"/>
  <c r="I62" i="1"/>
  <c r="F24" i="1"/>
  <c r="G81" i="1"/>
  <c r="F157" i="1"/>
  <c r="L196" i="1"/>
  <c r="J138" i="1"/>
  <c r="F100" i="1"/>
  <c r="F81" i="1"/>
  <c r="G196" i="1"/>
  <c r="I196" i="1"/>
  <c r="H43" i="1"/>
  <c r="H196" i="1" s="1"/>
  <c r="J24" i="1"/>
  <c r="J196" i="1"/>
  <c r="F196" i="1" l="1"/>
</calcChain>
</file>

<file path=xl/sharedStrings.xml><?xml version="1.0" encoding="utf-8"?>
<sst xmlns="http://schemas.openxmlformats.org/spreadsheetml/2006/main" count="318" uniqueCount="101">
  <si>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</si>
  <si>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</si>
  <si>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</si>
  <si>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</si>
  <si>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</si>
  <si>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</si>
  <si>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</si>
  <si>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</si>
  <si>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</si>
  <si>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</si>
  <si>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</si>
  <si>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</si>
  <si>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</si>
  <si>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</si>
  <si>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</si>
  <si>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</si>
  <si>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</si>
  <si>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</si>
  <si>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</si>
  <si>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</si>
  <si>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</si>
  <si>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</si>
  <si>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</si>
  <si>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</si>
  <si>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</si>
  <si>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</si>
  <si>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</si>
  <si>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</si>
  <si>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</si>
  <si>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</si>
  <si>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</si>
  <si>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</si>
  <si>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</si>
  <si>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</si>
  <si>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</si>
  <si>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</si>
  <si>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</si>
  <si>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</si>
  <si>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</si>
  <si>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</si>
  <si>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</si>
  <si>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</si>
  <si>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</si>
  <si>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</si>
  <si>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</si>
  <si>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</si>
  <si>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</si>
  <si>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</si>
  <si>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</si>
  <si>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</si>
  <si>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</si>
  <si>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</si>
  <si>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</si>
  <si>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</si>
  <si>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</si>
  <si>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Чай с молоком и сахаром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</si>
  <si>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</si>
  <si>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</si>
  <si>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</si>
  <si>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</si>
  <si>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</si>
  <si>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</si>
  <si>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</si>
  <si>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</si>
  <si>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</si>
  <si>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</si>
  <si>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</si>
  <si>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</si>
  <si>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</si>
  <si>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</si>
  <si>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</si>
  <si>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</si>
  <si>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</si>
  <si>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</si>
  <si>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</si>
  <si>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</si>
  <si>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</si>
  <si>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</si>
  <si>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Каша жидкая молочная рисовая</t>
  </si>
  <si>
    <t>Напиток витаминизированный "Витошка" Какао с молоком</t>
  </si>
  <si>
    <t>27.01.2024.4</t>
  </si>
  <si>
    <t>54-25.1к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</si>
  <si>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</si>
  <si>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</si>
  <si>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</si>
  <si>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</si>
  <si>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</si>
  <si>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</si>
  <si>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</si>
  <si>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</t>
  </si>
  <si>
    <t>Апельсин</t>
  </si>
  <si>
    <t>Запеканка картофельная с говядиной</t>
  </si>
  <si>
    <t>54-26м</t>
  </si>
  <si>
    <t>Кукуруза сахарная</t>
  </si>
  <si>
    <t>54-21з</t>
  </si>
  <si>
    <t>соус</t>
  </si>
  <si>
    <t>Хлеб ржано-пшеничный</t>
  </si>
  <si>
    <t>Директор школы</t>
  </si>
  <si>
    <t>Молоко сгущенное с сахаром</t>
  </si>
  <si>
    <t>Козырь Алексей Александрович</t>
  </si>
  <si>
    <t xml:space="preserve">МОБУ "Хуторская средняя общеобразовательная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</si>
</sst>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22" sqref="T2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100</v>
      </c>
      <c r="D1" s="71"/>
      <c r="E1" s="71"/>
      <c r="F1" s="12" t="s">
        <v>16</v>
      </c>
      <c r="G1" s="2" t="s">
        <v>17</v>
      </c>
      <c r="H1" s="69" t="s">
        <v>97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99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81</v>
      </c>
      <c r="L6" s="40">
        <v>29.8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80</v>
      </c>
      <c r="L8" s="43">
        <v>20.64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96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1.18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46</v>
      </c>
      <c r="L12" s="43">
        <v>16.16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19.799999999999997</v>
      </c>
      <c r="H13" s="19">
        <f>SUM(H6:H12)</f>
        <v>18.100000000000001</v>
      </c>
      <c r="I13" s="19">
        <f>SUM(I6:I12)</f>
        <v>82.5</v>
      </c>
      <c r="J13" s="19">
        <f>SUM(J6:J12)</f>
        <v>572.6</v>
      </c>
      <c r="K13" s="25"/>
      <c r="L13" s="19">
        <f>SUM(L6:L12)</f>
        <v>69.209999999999994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3"/>
      <c r="G14" s="53"/>
      <c r="H14" s="53"/>
      <c r="I14" s="57"/>
      <c r="J14" s="53"/>
      <c r="K14" s="59"/>
      <c r="L14" s="55"/>
    </row>
    <row r="15" spans="1:12" ht="15" x14ac:dyDescent="0.25">
      <c r="A15" s="23"/>
      <c r="B15" s="15"/>
      <c r="C15" s="11"/>
      <c r="D15" s="7" t="s">
        <v>27</v>
      </c>
      <c r="E15" s="52"/>
      <c r="F15" s="54"/>
      <c r="G15" s="54"/>
      <c r="H15" s="54"/>
      <c r="I15" s="58"/>
      <c r="J15" s="54"/>
      <c r="K15" s="60"/>
      <c r="L15" s="56"/>
    </row>
    <row r="16" spans="1:12" ht="15" x14ac:dyDescent="0.25">
      <c r="A16" s="23"/>
      <c r="B16" s="15"/>
      <c r="C16" s="11"/>
      <c r="D16" s="7" t="s">
        <v>28</v>
      </c>
      <c r="E16" s="52"/>
      <c r="F16" s="54"/>
      <c r="G16" s="54"/>
      <c r="H16" s="54"/>
      <c r="I16" s="58"/>
      <c r="J16" s="54"/>
      <c r="K16" s="60"/>
      <c r="L16" s="56"/>
    </row>
    <row r="17" spans="1:12" ht="15" x14ac:dyDescent="0.25">
      <c r="A17" s="23"/>
      <c r="B17" s="15"/>
      <c r="C17" s="11"/>
      <c r="D17" s="7" t="s">
        <v>29</v>
      </c>
      <c r="E17" s="52"/>
      <c r="F17" s="54"/>
      <c r="G17" s="54"/>
      <c r="H17" s="54"/>
      <c r="I17" s="58"/>
      <c r="J17" s="54"/>
      <c r="K17" s="60"/>
      <c r="L17" s="56"/>
    </row>
    <row r="18" spans="1:12" ht="15" x14ac:dyDescent="0.25">
      <c r="A18" s="23"/>
      <c r="B18" s="15"/>
      <c r="C18" s="11"/>
      <c r="D18" s="7" t="s">
        <v>30</v>
      </c>
      <c r="E18" s="52"/>
      <c r="F18" s="54"/>
      <c r="G18" s="54"/>
      <c r="H18" s="54"/>
      <c r="I18" s="58"/>
      <c r="J18" s="54"/>
      <c r="K18" s="60"/>
      <c r="L18" s="56"/>
    </row>
    <row r="19" spans="1:12" ht="15" x14ac:dyDescent="0.25">
      <c r="A19" s="23"/>
      <c r="B19" s="15"/>
      <c r="C19" s="11"/>
      <c r="D19" s="7" t="s">
        <v>31</v>
      </c>
      <c r="E19" s="52"/>
      <c r="F19" s="54"/>
      <c r="G19" s="54"/>
      <c r="H19" s="54"/>
      <c r="I19" s="58"/>
      <c r="J19" s="54"/>
      <c r="K19" s="60"/>
      <c r="L19" s="56"/>
    </row>
    <row r="20" spans="1:12" ht="15" x14ac:dyDescent="0.25">
      <c r="A20" s="23"/>
      <c r="B20" s="15"/>
      <c r="C20" s="11"/>
      <c r="D20" s="7" t="s">
        <v>32</v>
      </c>
      <c r="E20" s="52"/>
      <c r="F20" s="54"/>
      <c r="G20" s="54"/>
      <c r="H20" s="54"/>
      <c r="I20" s="58"/>
      <c r="J20" s="54"/>
      <c r="K20" s="60"/>
      <c r="L20" s="56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510</v>
      </c>
      <c r="G24" s="32">
        <f>G13+G23</f>
        <v>19.799999999999997</v>
      </c>
      <c r="H24" s="32">
        <f>H13+H23</f>
        <v>18.100000000000001</v>
      </c>
      <c r="I24" s="32">
        <f>I13+I23</f>
        <v>82.5</v>
      </c>
      <c r="J24" s="32">
        <f>J13+J23</f>
        <v>572.6</v>
      </c>
      <c r="K24" s="32"/>
      <c r="L24" s="32">
        <f>L13+L23</f>
        <v>69.209999999999994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48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52</v>
      </c>
      <c r="L26" s="43">
        <v>21.6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50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42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42</v>
      </c>
      <c r="L29" s="43">
        <v>18</v>
      </c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1.18</v>
      </c>
    </row>
    <row r="31" spans="1:12" ht="15" x14ac:dyDescent="0.25">
      <c r="A31" s="14"/>
      <c r="B31" s="15"/>
      <c r="C31" s="11"/>
      <c r="D31" s="6"/>
      <c r="E31" s="42" t="s">
        <v>53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54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>SUM(G25:G31)</f>
        <v>25</v>
      </c>
      <c r="H32" s="19">
        <f>SUM(H25:H31)</f>
        <v>17.899999999999999</v>
      </c>
      <c r="I32" s="19">
        <f>SUM(I25:I31)</f>
        <v>68.099999999999994</v>
      </c>
      <c r="J32" s="19">
        <f>SUM(J25:J31)</f>
        <v>533.29999999999995</v>
      </c>
      <c r="K32" s="25"/>
      <c r="L32" s="19">
        <f>SUM(L25:L31)</f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3"/>
      <c r="G33" s="53"/>
      <c r="H33" s="53"/>
      <c r="I33" s="57"/>
      <c r="J33" s="53"/>
      <c r="K33" s="59"/>
      <c r="L33" s="55"/>
    </row>
    <row r="34" spans="1:12" ht="15" x14ac:dyDescent="0.25">
      <c r="A34" s="14"/>
      <c r="B34" s="15"/>
      <c r="C34" s="11"/>
      <c r="D34" s="7" t="s">
        <v>27</v>
      </c>
      <c r="E34" s="52"/>
      <c r="F34" s="54"/>
      <c r="G34" s="54"/>
      <c r="H34" s="54"/>
      <c r="I34" s="58"/>
      <c r="J34" s="54"/>
      <c r="K34" s="60"/>
      <c r="L34" s="56"/>
    </row>
    <row r="35" spans="1:12" ht="15" x14ac:dyDescent="0.25">
      <c r="A35" s="14"/>
      <c r="B35" s="15"/>
      <c r="C35" s="11"/>
      <c r="D35" s="7" t="s">
        <v>28</v>
      </c>
      <c r="E35" s="52"/>
      <c r="F35" s="54"/>
      <c r="G35" s="54"/>
      <c r="H35" s="54"/>
      <c r="I35" s="58"/>
      <c r="J35" s="54"/>
      <c r="K35" s="60"/>
      <c r="L35" s="56"/>
    </row>
    <row r="36" spans="1:12" ht="15" x14ac:dyDescent="0.25">
      <c r="A36" s="14"/>
      <c r="B36" s="15"/>
      <c r="C36" s="11"/>
      <c r="D36" s="7" t="s">
        <v>29</v>
      </c>
      <c r="E36" s="52"/>
      <c r="F36" s="54"/>
      <c r="G36" s="54"/>
      <c r="H36" s="54"/>
      <c r="I36" s="58"/>
      <c r="J36" s="54"/>
      <c r="K36" s="60"/>
      <c r="L36" s="56"/>
    </row>
    <row r="37" spans="1:12" ht="15" x14ac:dyDescent="0.25">
      <c r="A37" s="14"/>
      <c r="B37" s="15"/>
      <c r="C37" s="11"/>
      <c r="D37" s="7" t="s">
        <v>30</v>
      </c>
      <c r="E37" s="52"/>
      <c r="F37" s="54"/>
      <c r="G37" s="54"/>
      <c r="H37" s="54"/>
      <c r="I37" s="58"/>
      <c r="J37" s="54"/>
      <c r="K37" s="60"/>
      <c r="L37" s="56"/>
    </row>
    <row r="38" spans="1:12" ht="15" x14ac:dyDescent="0.25">
      <c r="A38" s="14"/>
      <c r="B38" s="15"/>
      <c r="C38" s="11"/>
      <c r="D38" s="7" t="s">
        <v>31</v>
      </c>
      <c r="E38" s="52"/>
      <c r="F38" s="54"/>
      <c r="G38" s="54"/>
      <c r="H38" s="54"/>
      <c r="I38" s="58"/>
      <c r="J38" s="54"/>
      <c r="K38" s="60"/>
      <c r="L38" s="56"/>
    </row>
    <row r="39" spans="1:12" ht="15" x14ac:dyDescent="0.25">
      <c r="A39" s="14"/>
      <c r="B39" s="15"/>
      <c r="C39" s="11"/>
      <c r="D39" s="7" t="s">
        <v>32</v>
      </c>
      <c r="E39" s="52"/>
      <c r="F39" s="54"/>
      <c r="G39" s="54"/>
      <c r="H39" s="54"/>
      <c r="I39" s="58"/>
      <c r="J39" s="54"/>
      <c r="K39" s="60"/>
      <c r="L39" s="56"/>
    </row>
    <row r="40" spans="1:12" ht="15" x14ac:dyDescent="0.25">
      <c r="A40" s="14"/>
      <c r="B40" s="15"/>
      <c r="C40" s="11"/>
      <c r="D40" s="6"/>
      <c r="E40" s="62"/>
      <c r="F40" s="63"/>
      <c r="G40" s="63"/>
      <c r="H40" s="63"/>
      <c r="I40" s="65"/>
      <c r="J40" s="63"/>
      <c r="K40" s="61"/>
      <c r="L40" s="64"/>
    </row>
    <row r="41" spans="1:12" ht="15" x14ac:dyDescent="0.25">
      <c r="A41" s="14"/>
      <c r="B41" s="15"/>
      <c r="C41" s="11"/>
      <c r="D41" s="6"/>
      <c r="E41" s="42"/>
      <c r="F41" s="6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640</v>
      </c>
      <c r="G43" s="32">
        <f>G32+G42</f>
        <v>25</v>
      </c>
      <c r="H43" s="32">
        <f>H32+H42</f>
        <v>17.899999999999999</v>
      </c>
      <c r="I43" s="32">
        <f>I32+I42</f>
        <v>68.099999999999994</v>
      </c>
      <c r="J43" s="32">
        <f>J32+J42</f>
        <v>533.29999999999995</v>
      </c>
      <c r="K43" s="32"/>
      <c r="L43" s="32">
        <f>L32+L42</f>
        <v>69.210000000000008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83</v>
      </c>
      <c r="L44" s="40">
        <v>9</v>
      </c>
    </row>
    <row r="45" spans="1:12" ht="15" x14ac:dyDescent="0.25">
      <c r="A45" s="23"/>
      <c r="B45" s="15"/>
      <c r="C45" s="11"/>
      <c r="D45" s="6"/>
      <c r="E45" s="42" t="s">
        <v>84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85</v>
      </c>
      <c r="L45" s="43">
        <v>29.6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70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42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12</v>
      </c>
    </row>
    <row r="49" spans="1:12" ht="15" x14ac:dyDescent="0.25">
      <c r="A49" s="23"/>
      <c r="B49" s="15"/>
      <c r="C49" s="11"/>
      <c r="D49" s="6" t="s">
        <v>23</v>
      </c>
      <c r="E49" s="42" t="s">
        <v>43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42</v>
      </c>
      <c r="L49" s="43">
        <v>1.18</v>
      </c>
    </row>
    <row r="50" spans="1:12" ht="15" x14ac:dyDescent="0.25">
      <c r="A50" s="23"/>
      <c r="B50" s="15"/>
      <c r="C50" s="11"/>
      <c r="D50" s="6"/>
      <c r="E50" s="42" t="s">
        <v>86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87</v>
      </c>
      <c r="L50" s="43">
        <v>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>SUM(G44:G50)</f>
        <v>21.900000000000002</v>
      </c>
      <c r="H51" s="19">
        <f>SUM(H44:H50)</f>
        <v>26.099999999999998</v>
      </c>
      <c r="I51" s="19">
        <f>SUM(I44:I50)</f>
        <v>69</v>
      </c>
      <c r="J51" s="19">
        <f>SUM(J44:J50)</f>
        <v>598.69999999999993</v>
      </c>
      <c r="K51" s="25"/>
      <c r="L51" s="19">
        <f>SUM(L44:L50)</f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3"/>
      <c r="G52" s="53"/>
      <c r="H52" s="53"/>
      <c r="I52" s="57"/>
      <c r="J52" s="53"/>
      <c r="K52" s="59"/>
      <c r="L52" s="55"/>
    </row>
    <row r="53" spans="1:12" ht="15" x14ac:dyDescent="0.25">
      <c r="A53" s="23"/>
      <c r="B53" s="15"/>
      <c r="C53" s="11"/>
      <c r="D53" s="7" t="s">
        <v>27</v>
      </c>
      <c r="E53" s="52"/>
      <c r="F53" s="54"/>
      <c r="G53" s="54"/>
      <c r="H53" s="54"/>
      <c r="I53" s="58"/>
      <c r="J53" s="54"/>
      <c r="K53" s="60"/>
      <c r="L53" s="56"/>
    </row>
    <row r="54" spans="1:12" ht="15" x14ac:dyDescent="0.25">
      <c r="A54" s="23"/>
      <c r="B54" s="15"/>
      <c r="C54" s="11"/>
      <c r="D54" s="7" t="s">
        <v>28</v>
      </c>
      <c r="E54" s="52"/>
      <c r="F54" s="54"/>
      <c r="G54" s="54"/>
      <c r="H54" s="54"/>
      <c r="I54" s="58"/>
      <c r="J54" s="54"/>
      <c r="K54" s="60"/>
      <c r="L54" s="56"/>
    </row>
    <row r="55" spans="1:12" ht="15" x14ac:dyDescent="0.25">
      <c r="A55" s="23"/>
      <c r="B55" s="15"/>
      <c r="C55" s="11"/>
      <c r="D55" s="7" t="s">
        <v>29</v>
      </c>
      <c r="E55" s="52"/>
      <c r="F55" s="54"/>
      <c r="G55" s="54"/>
      <c r="H55" s="54"/>
      <c r="I55" s="58"/>
      <c r="J55" s="54"/>
      <c r="K55" s="60"/>
      <c r="L55" s="56"/>
    </row>
    <row r="56" spans="1:12" ht="15" x14ac:dyDescent="0.25">
      <c r="A56" s="23"/>
      <c r="B56" s="15"/>
      <c r="C56" s="11"/>
      <c r="D56" s="7" t="s">
        <v>30</v>
      </c>
      <c r="E56" s="52"/>
      <c r="F56" s="54"/>
      <c r="G56" s="54"/>
      <c r="H56" s="54"/>
      <c r="I56" s="58"/>
      <c r="J56" s="54"/>
      <c r="K56" s="60"/>
      <c r="L56" s="56"/>
    </row>
    <row r="57" spans="1:12" ht="15" x14ac:dyDescent="0.25">
      <c r="A57" s="23"/>
      <c r="B57" s="15"/>
      <c r="C57" s="11"/>
      <c r="D57" s="7" t="s">
        <v>31</v>
      </c>
      <c r="E57" s="52"/>
      <c r="F57" s="54"/>
      <c r="G57" s="54"/>
      <c r="H57" s="54"/>
      <c r="I57" s="58"/>
      <c r="J57" s="54"/>
      <c r="K57" s="60"/>
      <c r="L57" s="56"/>
    </row>
    <row r="58" spans="1:12" ht="15" x14ac:dyDescent="0.25">
      <c r="A58" s="23"/>
      <c r="B58" s="15"/>
      <c r="C58" s="11"/>
      <c r="D58" s="7" t="s">
        <v>32</v>
      </c>
      <c r="E58" s="52"/>
      <c r="F58" s="54"/>
      <c r="G58" s="54"/>
      <c r="H58" s="54"/>
      <c r="I58" s="58"/>
      <c r="J58" s="54"/>
      <c r="K58" s="60"/>
      <c r="L58" s="56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590</v>
      </c>
      <c r="G62" s="32">
        <f>G51+G61</f>
        <v>21.900000000000002</v>
      </c>
      <c r="H62" s="32">
        <f>H51+H61</f>
        <v>26.099999999999998</v>
      </c>
      <c r="I62" s="32">
        <f>I51+I61</f>
        <v>69</v>
      </c>
      <c r="J62" s="32">
        <f>J51+J61</f>
        <v>598.69999999999993</v>
      </c>
      <c r="K62" s="32"/>
      <c r="L62" s="32">
        <f>L51+L61</f>
        <v>69.210000000000008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89</v>
      </c>
      <c r="L63" s="40">
        <v>24.21</v>
      </c>
    </row>
    <row r="64" spans="1:12" ht="15" x14ac:dyDescent="0.25">
      <c r="A64" s="23"/>
      <c r="B64" s="15"/>
      <c r="C64" s="11"/>
      <c r="D64" s="6"/>
      <c r="E64" s="42" t="s">
        <v>45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46</v>
      </c>
      <c r="L64" s="43">
        <v>16.39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40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42</v>
      </c>
      <c r="L66" s="43">
        <v>1.18</v>
      </c>
    </row>
    <row r="67" spans="1:12" ht="15" x14ac:dyDescent="0.25">
      <c r="A67" s="23"/>
      <c r="B67" s="15"/>
      <c r="C67" s="11"/>
      <c r="D67" s="7" t="s">
        <v>24</v>
      </c>
      <c r="E67" s="42" t="s">
        <v>90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42</v>
      </c>
      <c r="L67" s="43">
        <v>18</v>
      </c>
    </row>
    <row r="68" spans="1:12" ht="15" x14ac:dyDescent="0.25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42</v>
      </c>
      <c r="L68" s="43">
        <v>1.43</v>
      </c>
    </row>
    <row r="69" spans="1:12" ht="15" x14ac:dyDescent="0.25">
      <c r="A69" s="23"/>
      <c r="B69" s="15"/>
      <c r="C69" s="11"/>
      <c r="D69" s="6"/>
      <c r="E69" s="42" t="s">
        <v>98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42</v>
      </c>
      <c r="L69" s="43">
        <v>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28.099999999999998</v>
      </c>
      <c r="H70" s="19">
        <f>SUM(H63:H69)</f>
        <v>19.100000000000001</v>
      </c>
      <c r="I70" s="19">
        <f>SUM(I63:I69)</f>
        <v>65.400000000000006</v>
      </c>
      <c r="J70" s="19">
        <f>SUM(J63:J69)</f>
        <v>545.6</v>
      </c>
      <c r="K70" s="25"/>
      <c r="L70" s="19">
        <f>SUM(L63:L69)</f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3"/>
      <c r="G71" s="53"/>
      <c r="H71" s="53"/>
      <c r="I71" s="57"/>
      <c r="J71" s="53"/>
      <c r="K71" s="59"/>
      <c r="L71" s="55"/>
    </row>
    <row r="72" spans="1:12" ht="15" x14ac:dyDescent="0.25">
      <c r="A72" s="23"/>
      <c r="B72" s="15"/>
      <c r="C72" s="11"/>
      <c r="D72" s="7" t="s">
        <v>27</v>
      </c>
      <c r="E72" s="52"/>
      <c r="F72" s="54"/>
      <c r="G72" s="54"/>
      <c r="H72" s="54"/>
      <c r="I72" s="58"/>
      <c r="J72" s="54"/>
      <c r="K72" s="60"/>
      <c r="L72" s="56"/>
    </row>
    <row r="73" spans="1:12" ht="15" x14ac:dyDescent="0.25">
      <c r="A73" s="23"/>
      <c r="B73" s="15"/>
      <c r="C73" s="11"/>
      <c r="D73" s="7" t="s">
        <v>28</v>
      </c>
      <c r="E73" s="52"/>
      <c r="F73" s="54"/>
      <c r="G73" s="54"/>
      <c r="H73" s="54"/>
      <c r="I73" s="58"/>
      <c r="J73" s="54"/>
      <c r="K73" s="60"/>
      <c r="L73" s="56"/>
    </row>
    <row r="74" spans="1:12" ht="15" x14ac:dyDescent="0.25">
      <c r="A74" s="23"/>
      <c r="B74" s="15"/>
      <c r="C74" s="11"/>
      <c r="D74" s="7" t="s">
        <v>29</v>
      </c>
      <c r="E74" s="52"/>
      <c r="F74" s="54"/>
      <c r="G74" s="54"/>
      <c r="H74" s="54"/>
      <c r="I74" s="58"/>
      <c r="J74" s="54"/>
      <c r="K74" s="60"/>
      <c r="L74" s="56"/>
    </row>
    <row r="75" spans="1:12" ht="15" x14ac:dyDescent="0.25">
      <c r="A75" s="23"/>
      <c r="B75" s="15"/>
      <c r="C75" s="11"/>
      <c r="D75" s="7" t="s">
        <v>30</v>
      </c>
      <c r="E75" s="52"/>
      <c r="F75" s="54"/>
      <c r="G75" s="54"/>
      <c r="H75" s="54"/>
      <c r="I75" s="58"/>
      <c r="J75" s="54"/>
      <c r="K75" s="60"/>
      <c r="L75" s="56"/>
    </row>
    <row r="76" spans="1:12" ht="15" x14ac:dyDescent="0.25">
      <c r="A76" s="23"/>
      <c r="B76" s="15"/>
      <c r="C76" s="11"/>
      <c r="D76" s="7" t="s">
        <v>31</v>
      </c>
      <c r="E76" s="52"/>
      <c r="F76" s="54"/>
      <c r="G76" s="54"/>
      <c r="H76" s="54"/>
      <c r="I76" s="58"/>
      <c r="J76" s="54"/>
      <c r="K76" s="60"/>
      <c r="L76" s="56"/>
    </row>
    <row r="77" spans="1:12" ht="15" x14ac:dyDescent="0.25">
      <c r="A77" s="23"/>
      <c r="B77" s="15"/>
      <c r="C77" s="11"/>
      <c r="D77" s="7" t="s">
        <v>32</v>
      </c>
      <c r="E77" s="52"/>
      <c r="F77" s="54"/>
      <c r="G77" s="54"/>
      <c r="H77" s="54"/>
      <c r="I77" s="58"/>
      <c r="J77" s="54"/>
      <c r="K77" s="60"/>
      <c r="L77" s="56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600</v>
      </c>
      <c r="G81" s="32">
        <f>G70+G80</f>
        <v>28.099999999999998</v>
      </c>
      <c r="H81" s="32">
        <f>H70+H80</f>
        <v>19.100000000000001</v>
      </c>
      <c r="I81" s="32">
        <f>I70+I80</f>
        <v>65.400000000000006</v>
      </c>
      <c r="J81" s="32">
        <f>J70+J80</f>
        <v>545.6</v>
      </c>
      <c r="K81" s="32"/>
      <c r="L81" s="32">
        <f>L70+L80</f>
        <v>69.210000000000008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59</v>
      </c>
      <c r="L82" s="40">
        <v>16.39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43">
        <v>35.21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42</v>
      </c>
      <c r="L85" s="43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62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43">
        <v>5</v>
      </c>
    </row>
    <row r="88" spans="1:12" ht="15" x14ac:dyDescent="0.25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42</v>
      </c>
      <c r="L88" s="43">
        <v>1.18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>SUM(G82:G88)</f>
        <v>23.8</v>
      </c>
      <c r="H89" s="19">
        <f>SUM(H82:H88)</f>
        <v>14.7</v>
      </c>
      <c r="I89" s="19">
        <f>SUM(I82:I88)</f>
        <v>62.6</v>
      </c>
      <c r="J89" s="19">
        <f>SUM(J82:J88)</f>
        <v>477.49999999999994</v>
      </c>
      <c r="K89" s="25"/>
      <c r="L89" s="19">
        <f>SUM(L82:L88)</f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3"/>
      <c r="G90" s="53"/>
      <c r="H90" s="53"/>
      <c r="I90" s="57"/>
      <c r="J90" s="53"/>
      <c r="K90" s="59"/>
      <c r="L90" s="55"/>
    </row>
    <row r="91" spans="1:12" ht="15" x14ac:dyDescent="0.25">
      <c r="A91" s="23"/>
      <c r="B91" s="15"/>
      <c r="C91" s="11"/>
      <c r="D91" s="7" t="s">
        <v>27</v>
      </c>
      <c r="E91" s="52"/>
      <c r="F91" s="54"/>
      <c r="G91" s="54"/>
      <c r="H91" s="54"/>
      <c r="I91" s="58"/>
      <c r="J91" s="54"/>
      <c r="K91" s="60"/>
      <c r="L91" s="56"/>
    </row>
    <row r="92" spans="1:12" ht="15" x14ac:dyDescent="0.25">
      <c r="A92" s="23"/>
      <c r="B92" s="15"/>
      <c r="C92" s="11"/>
      <c r="D92" s="7" t="s">
        <v>28</v>
      </c>
      <c r="E92" s="52"/>
      <c r="F92" s="54"/>
      <c r="G92" s="54"/>
      <c r="H92" s="54"/>
      <c r="I92" s="58"/>
      <c r="J92" s="54"/>
      <c r="K92" s="60"/>
      <c r="L92" s="56"/>
    </row>
    <row r="93" spans="1:12" ht="15" x14ac:dyDescent="0.25">
      <c r="A93" s="23"/>
      <c r="B93" s="15"/>
      <c r="C93" s="11"/>
      <c r="D93" s="7" t="s">
        <v>29</v>
      </c>
      <c r="E93" s="52"/>
      <c r="F93" s="54"/>
      <c r="G93" s="54"/>
      <c r="H93" s="54"/>
      <c r="I93" s="58"/>
      <c r="J93" s="54"/>
      <c r="K93" s="60"/>
      <c r="L93" s="56"/>
    </row>
    <row r="94" spans="1:12" ht="15" x14ac:dyDescent="0.25">
      <c r="A94" s="23"/>
      <c r="B94" s="15"/>
      <c r="C94" s="11"/>
      <c r="D94" s="7" t="s">
        <v>30</v>
      </c>
      <c r="E94" s="52"/>
      <c r="F94" s="54"/>
      <c r="G94" s="54"/>
      <c r="H94" s="54"/>
      <c r="I94" s="58"/>
      <c r="J94" s="54"/>
      <c r="K94" s="60"/>
      <c r="L94" s="56"/>
    </row>
    <row r="95" spans="1:12" ht="15" x14ac:dyDescent="0.25">
      <c r="A95" s="23"/>
      <c r="B95" s="15"/>
      <c r="C95" s="11"/>
      <c r="D95" s="7" t="s">
        <v>31</v>
      </c>
      <c r="E95" s="52"/>
      <c r="F95" s="54"/>
      <c r="G95" s="54"/>
      <c r="H95" s="54"/>
      <c r="I95" s="58"/>
      <c r="J95" s="54"/>
      <c r="K95" s="60"/>
      <c r="L95" s="56"/>
    </row>
    <row r="96" spans="1:12" ht="15" x14ac:dyDescent="0.25">
      <c r="A96" s="23"/>
      <c r="B96" s="15"/>
      <c r="C96" s="11"/>
      <c r="D96" s="7" t="s">
        <v>32</v>
      </c>
      <c r="E96" s="52"/>
      <c r="F96" s="54"/>
      <c r="G96" s="54"/>
      <c r="H96" s="54"/>
      <c r="I96" s="58"/>
      <c r="J96" s="54"/>
      <c r="K96" s="60"/>
      <c r="L96" s="56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510</v>
      </c>
      <c r="G100" s="32">
        <f>G89+G99</f>
        <v>23.8</v>
      </c>
      <c r="H100" s="32">
        <f>H89+H99</f>
        <v>14.7</v>
      </c>
      <c r="I100" s="32">
        <f>I89+I99</f>
        <v>62.6</v>
      </c>
      <c r="J100" s="32">
        <f>J89+J99</f>
        <v>477.49999999999994</v>
      </c>
      <c r="K100" s="32"/>
      <c r="L100" s="32">
        <f>L89+L99</f>
        <v>69.210000000000008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67</v>
      </c>
      <c r="L101" s="40">
        <v>34.630000000000003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43">
        <v>13.97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42</v>
      </c>
      <c r="L104" s="43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</v>
      </c>
    </row>
    <row r="106" spans="1:12" ht="15" x14ac:dyDescent="0.25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42</v>
      </c>
      <c r="L106" s="43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16.2</v>
      </c>
      <c r="H108" s="19">
        <f>SUM(H101:H107)</f>
        <v>14.399999999999999</v>
      </c>
      <c r="I108" s="19">
        <f>SUM(I101:I107)</f>
        <v>76.400000000000006</v>
      </c>
      <c r="J108" s="19">
        <f>SUM(J101:J107)</f>
        <v>500.7999999999999</v>
      </c>
      <c r="K108" s="25"/>
      <c r="L108" s="19">
        <f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540</v>
      </c>
      <c r="G119" s="32">
        <f>G108+G118</f>
        <v>16.2</v>
      </c>
      <c r="H119" s="32">
        <f>H108+H118</f>
        <v>14.399999999999999</v>
      </c>
      <c r="I119" s="32">
        <f>I108+I118</f>
        <v>76.400000000000006</v>
      </c>
      <c r="J119" s="32">
        <f>J108+J118</f>
        <v>500.7999999999999</v>
      </c>
      <c r="K119" s="32"/>
      <c r="L119" s="32">
        <f>L108+L118</f>
        <v>69.210000000000008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69</v>
      </c>
      <c r="L120" s="40">
        <v>13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52</v>
      </c>
      <c r="L121" s="43">
        <v>37.6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70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42</v>
      </c>
      <c r="L123" s="43">
        <v>1.43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71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42</v>
      </c>
      <c r="L125" s="43">
        <v>1.18</v>
      </c>
    </row>
    <row r="126" spans="1:12" ht="15" x14ac:dyDescent="0.25">
      <c r="A126" s="14"/>
      <c r="B126" s="15"/>
      <c r="C126" s="11"/>
      <c r="D126" s="6"/>
      <c r="E126" s="42" t="s">
        <v>72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73</v>
      </c>
      <c r="L126" s="43">
        <v>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22.900000000000002</v>
      </c>
      <c r="H127" s="19">
        <f>SUM(H120:H126)</f>
        <v>17.7</v>
      </c>
      <c r="I127" s="19">
        <f>SUM(I120:I126)</f>
        <v>66.2</v>
      </c>
      <c r="J127" s="19">
        <f>SUM(J120:J126)</f>
        <v>516.79999999999995</v>
      </c>
      <c r="K127" s="25"/>
      <c r="L127" s="19">
        <f>SUM(L120:L126)</f>
        <v>69.210000000000008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95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540</v>
      </c>
      <c r="G138" s="32">
        <f>G127+G137</f>
        <v>22.900000000000002</v>
      </c>
      <c r="H138" s="32">
        <f>H127+H137</f>
        <v>17.7</v>
      </c>
      <c r="I138" s="32">
        <f>I127+I137</f>
        <v>66.2</v>
      </c>
      <c r="J138" s="32">
        <f>J127+J137</f>
        <v>516.79999999999995</v>
      </c>
      <c r="K138" s="32"/>
      <c r="L138" s="32">
        <f>L127+L137</f>
        <v>69.210000000000008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75</v>
      </c>
      <c r="L139" s="40">
        <v>28.6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18</v>
      </c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1.18</v>
      </c>
    </row>
    <row r="145" spans="1:12" ht="15" x14ac:dyDescent="0.25">
      <c r="A145" s="23"/>
      <c r="B145" s="15"/>
      <c r="C145" s="11"/>
      <c r="D145" s="6"/>
      <c r="E145" s="42" t="s">
        <v>45</v>
      </c>
      <c r="F145" s="43">
        <v>10</v>
      </c>
      <c r="G145" s="43">
        <v>2.2999999999999998</v>
      </c>
      <c r="H145" s="43">
        <v>3</v>
      </c>
      <c r="I145" s="43">
        <v>0</v>
      </c>
      <c r="J145" s="43">
        <v>35.799999999999997</v>
      </c>
      <c r="K145" s="44" t="s">
        <v>46</v>
      </c>
      <c r="L145" s="43">
        <v>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17.100000000000001</v>
      </c>
      <c r="H146" s="19">
        <f>SUM(H139:H145)</f>
        <v>15.799999999999999</v>
      </c>
      <c r="I146" s="19">
        <f>SUM(I139:I145)</f>
        <v>69.899999999999991</v>
      </c>
      <c r="J146" s="19">
        <f>SUM(J139:J145)</f>
        <v>489.7</v>
      </c>
      <c r="K146" s="25"/>
      <c r="L146" s="19">
        <f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3"/>
      <c r="G147" s="53"/>
      <c r="H147" s="53"/>
      <c r="I147" s="57"/>
      <c r="J147" s="53"/>
      <c r="K147" s="59"/>
      <c r="L147" s="55"/>
    </row>
    <row r="148" spans="1:12" ht="15" x14ac:dyDescent="0.25">
      <c r="A148" s="23"/>
      <c r="B148" s="15"/>
      <c r="C148" s="11"/>
      <c r="D148" s="7" t="s">
        <v>27</v>
      </c>
      <c r="E148" s="52"/>
      <c r="F148" s="54"/>
      <c r="G148" s="54"/>
      <c r="H148" s="54"/>
      <c r="I148" s="58"/>
      <c r="J148" s="54"/>
      <c r="K148" s="60"/>
      <c r="L148" s="56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2"/>
      <c r="F151" s="54"/>
      <c r="G151" s="54"/>
      <c r="H151" s="54"/>
      <c r="I151" s="58"/>
      <c r="J151" s="54"/>
      <c r="K151" s="60"/>
      <c r="L151" s="56"/>
    </row>
    <row r="152" spans="1:12" ht="15" x14ac:dyDescent="0.25">
      <c r="A152" s="23"/>
      <c r="B152" s="15"/>
      <c r="C152" s="11"/>
      <c r="D152" s="7" t="s">
        <v>31</v>
      </c>
      <c r="E152" s="52"/>
      <c r="F152" s="54"/>
      <c r="G152" s="54"/>
      <c r="H152" s="54"/>
      <c r="I152" s="58"/>
      <c r="J152" s="54"/>
      <c r="K152" s="60"/>
      <c r="L152" s="56"/>
    </row>
    <row r="153" spans="1:12" ht="15" x14ac:dyDescent="0.25">
      <c r="A153" s="23"/>
      <c r="B153" s="15"/>
      <c r="C153" s="11"/>
      <c r="D153" s="7" t="s">
        <v>32</v>
      </c>
      <c r="E153" s="52"/>
      <c r="F153" s="54"/>
      <c r="G153" s="54"/>
      <c r="H153" s="54"/>
      <c r="I153" s="58"/>
      <c r="J153" s="54"/>
      <c r="K153" s="60"/>
      <c r="L153" s="56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550</v>
      </c>
      <c r="G157" s="32">
        <f>G146+G156</f>
        <v>17.100000000000001</v>
      </c>
      <c r="H157" s="32">
        <f>H146+H156</f>
        <v>15.799999999999999</v>
      </c>
      <c r="I157" s="32">
        <f>I146+I156</f>
        <v>69.899999999999991</v>
      </c>
      <c r="J157" s="32">
        <f>J146+J156</f>
        <v>489.7</v>
      </c>
      <c r="K157" s="32"/>
      <c r="L157" s="32">
        <f>L146+L156</f>
        <v>69.210000000000008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92</v>
      </c>
      <c r="L158" s="40">
        <v>50.6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40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1.18</v>
      </c>
    </row>
    <row r="164" spans="1:12" ht="15" x14ac:dyDescent="0.25">
      <c r="A164" s="23"/>
      <c r="B164" s="15"/>
      <c r="C164" s="11"/>
      <c r="D164" s="6"/>
      <c r="E164" s="42" t="s">
        <v>93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94</v>
      </c>
      <c r="L164" s="43">
        <v>13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27.8</v>
      </c>
      <c r="H165" s="19">
        <f>SUM(H158:H164)</f>
        <v>23.799999999999997</v>
      </c>
      <c r="I165" s="19">
        <f>SUM(I158:I164)</f>
        <v>55.500000000000007</v>
      </c>
      <c r="J165" s="19">
        <f>SUM(J158:J164)</f>
        <v>547.79999999999995</v>
      </c>
      <c r="K165" s="25"/>
      <c r="L165" s="19">
        <f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3"/>
      <c r="G166" s="53"/>
      <c r="H166" s="53"/>
      <c r="I166" s="57"/>
      <c r="J166" s="53"/>
      <c r="K166" s="59"/>
      <c r="L166" s="55"/>
    </row>
    <row r="167" spans="1:12" ht="15" x14ac:dyDescent="0.25">
      <c r="A167" s="23"/>
      <c r="B167" s="15"/>
      <c r="C167" s="11"/>
      <c r="D167" s="7" t="s">
        <v>27</v>
      </c>
      <c r="E167" s="52"/>
      <c r="F167" s="54"/>
      <c r="G167" s="54"/>
      <c r="H167" s="54"/>
      <c r="I167" s="58"/>
      <c r="J167" s="54"/>
      <c r="K167" s="60"/>
      <c r="L167" s="56"/>
    </row>
    <row r="168" spans="1:12" ht="15" x14ac:dyDescent="0.25">
      <c r="A168" s="23"/>
      <c r="B168" s="15"/>
      <c r="C168" s="11"/>
      <c r="D168" s="7" t="s">
        <v>28</v>
      </c>
      <c r="E168" s="52"/>
      <c r="F168" s="54"/>
      <c r="G168" s="54"/>
      <c r="H168" s="54"/>
      <c r="I168" s="58"/>
      <c r="J168" s="54"/>
      <c r="K168" s="60"/>
      <c r="L168" s="56"/>
    </row>
    <row r="169" spans="1:12" ht="15" x14ac:dyDescent="0.25">
      <c r="A169" s="23"/>
      <c r="B169" s="15"/>
      <c r="C169" s="11"/>
      <c r="D169" s="7" t="s">
        <v>29</v>
      </c>
      <c r="E169" s="52"/>
      <c r="F169" s="54"/>
      <c r="G169" s="54"/>
      <c r="H169" s="54"/>
      <c r="I169" s="58"/>
      <c r="J169" s="54"/>
      <c r="K169" s="60"/>
      <c r="L169" s="56"/>
    </row>
    <row r="170" spans="1:12" ht="15" x14ac:dyDescent="0.25">
      <c r="A170" s="23"/>
      <c r="B170" s="15"/>
      <c r="C170" s="11"/>
      <c r="D170" s="7" t="s">
        <v>30</v>
      </c>
      <c r="E170" s="52"/>
      <c r="F170" s="54"/>
      <c r="G170" s="54"/>
      <c r="H170" s="54"/>
      <c r="I170" s="58"/>
      <c r="J170" s="54"/>
      <c r="K170" s="60"/>
      <c r="L170" s="56"/>
    </row>
    <row r="171" spans="1:12" ht="15" x14ac:dyDescent="0.25">
      <c r="A171" s="23"/>
      <c r="B171" s="15"/>
      <c r="C171" s="11"/>
      <c r="D171" s="7" t="s">
        <v>31</v>
      </c>
      <c r="E171" s="52"/>
      <c r="F171" s="54"/>
      <c r="G171" s="54"/>
      <c r="H171" s="54"/>
      <c r="I171" s="58"/>
      <c r="J171" s="54"/>
      <c r="K171" s="60"/>
      <c r="L171" s="56"/>
    </row>
    <row r="172" spans="1:12" ht="15" x14ac:dyDescent="0.25">
      <c r="A172" s="23"/>
      <c r="B172" s="15"/>
      <c r="C172" s="11"/>
      <c r="D172" s="7" t="s">
        <v>32</v>
      </c>
      <c r="E172" s="52"/>
      <c r="F172" s="54"/>
      <c r="G172" s="54"/>
      <c r="H172" s="54"/>
      <c r="I172" s="58"/>
      <c r="J172" s="54"/>
      <c r="K172" s="60"/>
      <c r="L172" s="56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500</v>
      </c>
      <c r="G176" s="32">
        <f>G165+G175</f>
        <v>27.8</v>
      </c>
      <c r="H176" s="32">
        <f>H165+H175</f>
        <v>23.799999999999997</v>
      </c>
      <c r="I176" s="32">
        <f>I165+I175</f>
        <v>55.500000000000007</v>
      </c>
      <c r="J176" s="32">
        <f>J165+J175</f>
        <v>547.79999999999995</v>
      </c>
      <c r="K176" s="32"/>
      <c r="L176" s="32">
        <f>L165+L175</f>
        <v>69.210000000000008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36.1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70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42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</v>
      </c>
    </row>
    <row r="182" spans="1:12" ht="15" x14ac:dyDescent="0.25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1.18</v>
      </c>
    </row>
    <row r="183" spans="1:12" ht="15" x14ac:dyDescent="0.25">
      <c r="A183" s="23"/>
      <c r="B183" s="15"/>
      <c r="C183" s="11"/>
      <c r="D183" s="6"/>
      <c r="E183" s="42" t="s">
        <v>57</v>
      </c>
      <c r="F183" s="43">
        <v>15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42</v>
      </c>
      <c r="L183" s="43">
        <v>4.5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>SUM(G177:G183)</f>
        <v>14.7</v>
      </c>
      <c r="H184" s="19">
        <f>SUM(H177:H183)</f>
        <v>8.9</v>
      </c>
      <c r="I184" s="19">
        <f>SUM(I177:I183)</f>
        <v>85.2</v>
      </c>
      <c r="J184" s="19">
        <f>SUM(J177:J183)</f>
        <v>479.69999999999993</v>
      </c>
      <c r="K184" s="25"/>
      <c r="L184" s="19">
        <f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3"/>
      <c r="G185" s="53"/>
      <c r="H185" s="53"/>
      <c r="I185" s="57"/>
      <c r="J185" s="53"/>
      <c r="K185" s="60"/>
      <c r="L185" s="55"/>
    </row>
    <row r="186" spans="1:12" ht="15" x14ac:dyDescent="0.25">
      <c r="A186" s="23"/>
      <c r="B186" s="15"/>
      <c r="C186" s="11"/>
      <c r="D186" s="7" t="s">
        <v>27</v>
      </c>
      <c r="E186" s="52"/>
      <c r="F186" s="54"/>
      <c r="G186" s="54"/>
      <c r="H186" s="54"/>
      <c r="I186" s="58"/>
      <c r="J186" s="54"/>
      <c r="K186" s="60"/>
      <c r="L186" s="56"/>
    </row>
    <row r="187" spans="1:12" ht="15" x14ac:dyDescent="0.25">
      <c r="A187" s="23"/>
      <c r="B187" s="15"/>
      <c r="C187" s="11"/>
      <c r="D187" s="7" t="s">
        <v>28</v>
      </c>
      <c r="E187" s="52"/>
      <c r="F187" s="54"/>
      <c r="G187" s="54"/>
      <c r="H187" s="54"/>
      <c r="I187" s="58"/>
      <c r="J187" s="54"/>
      <c r="K187" s="60"/>
      <c r="L187" s="56"/>
    </row>
    <row r="188" spans="1:12" ht="15" x14ac:dyDescent="0.25">
      <c r="A188" s="23"/>
      <c r="B188" s="15"/>
      <c r="C188" s="11"/>
      <c r="D188" s="7" t="s">
        <v>29</v>
      </c>
      <c r="E188" s="52"/>
      <c r="F188" s="54"/>
      <c r="G188" s="54"/>
      <c r="H188" s="54"/>
      <c r="I188" s="58"/>
      <c r="J188" s="54"/>
      <c r="K188" s="60"/>
      <c r="L188" s="56"/>
    </row>
    <row r="189" spans="1:12" ht="15" x14ac:dyDescent="0.25">
      <c r="A189" s="23"/>
      <c r="B189" s="15"/>
      <c r="C189" s="11"/>
      <c r="D189" s="7" t="s">
        <v>30</v>
      </c>
      <c r="E189" s="52"/>
      <c r="F189" s="54"/>
      <c r="G189" s="54"/>
      <c r="H189" s="54"/>
      <c r="I189" s="58"/>
      <c r="J189" s="54"/>
      <c r="K189" s="60"/>
      <c r="L189" s="56"/>
    </row>
    <row r="190" spans="1:12" ht="15" x14ac:dyDescent="0.25">
      <c r="A190" s="23"/>
      <c r="B190" s="15"/>
      <c r="C190" s="11"/>
      <c r="D190" s="7" t="s">
        <v>31</v>
      </c>
      <c r="E190" s="52"/>
      <c r="F190" s="54"/>
      <c r="G190" s="54"/>
      <c r="H190" s="54"/>
      <c r="I190" s="58"/>
      <c r="J190" s="54"/>
      <c r="K190" s="60"/>
      <c r="L190" s="56"/>
    </row>
    <row r="191" spans="1:12" ht="15" x14ac:dyDescent="0.25">
      <c r="A191" s="23"/>
      <c r="B191" s="15"/>
      <c r="C191" s="11"/>
      <c r="D191" s="7" t="s">
        <v>32</v>
      </c>
      <c r="E191" s="52"/>
      <c r="F191" s="54"/>
      <c r="G191" s="54"/>
      <c r="H191" s="54"/>
      <c r="I191" s="58"/>
      <c r="J191" s="54"/>
      <c r="K191" s="60"/>
      <c r="L191" s="56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610</v>
      </c>
      <c r="G195" s="32">
        <f>G184+G194</f>
        <v>14.7</v>
      </c>
      <c r="H195" s="32">
        <f>H184+H194</f>
        <v>8.9</v>
      </c>
      <c r="I195" s="32">
        <f>I184+I194</f>
        <v>85.2</v>
      </c>
      <c r="J195" s="32">
        <f>J184+J194</f>
        <v>479.69999999999993</v>
      </c>
      <c r="K195" s="32"/>
      <c r="L195" s="32">
        <f>L184+L194</f>
        <v>69.210000000000008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4">
        <f>(I24+I43+I62+I81+I100+I119+I138+I157+I176+I195)/(IF(I24=0,0,1)+IF(I43=0,0,1)+IF(I62=0,0,1)+IF(I81=0,0,1)+IF(I100=0,0,1)+IF(I119=0,0,1)+IF(I138=0,0,1)+IF(I157=0,0,1)+IF(I176=0,0,1)+IF(I195=0,0,1))</f>
        <v>70.080000000000013</v>
      </c>
      <c r="J196" s="34">
        <f>(J24+J43+J62+J81+J100+J119+J138+J157+J176+J195)/(IF(J24=0,0,1)+IF(J43=0,0,1)+IF(J62=0,0,1)+IF(J81=0,0,1)+IF(J100=0,0,1)+IF(J119=0,0,1)+IF(J138=0,0,1)+IF(J157=0,0,1)+IF(J176=0,0,1)+IF(J195=0,0,1))</f>
        <v>526.24999999999989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69.210000000000022</v>
      </c>
    </row>
  </sheetData>
  <sheetProtection sheet="1" objects="1" scenarios="1"/>
  <mergeCells count="14">
    <mergeCell ref="H1:K1"/>
    <mergeCell ref="H2:K2"/>
    <mergeCell ref="C43:D43"/>
    <mergeCell ref="C62:D62"/>
    <mergeCell ref="C100:D100"/>
    <mergeCell ref="C24:D24"/>
    <mergeCell ref="C1:E1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 A</cp:lastModifiedBy>
  <cp:lastPrinted>2025-01-10T06:37:14Z</cp:lastPrinted>
  <dcterms:created xsi:type="dcterms:W3CDTF">2022-05-16T14:23:56Z</dcterms:created>
  <dcterms:modified xsi:type="dcterms:W3CDTF">2025-01-30T10:18:17Z</dcterms:modified>
</cp:coreProperties>
</file>